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50" activeTab="1"/>
  </bookViews>
  <sheets>
    <sheet name="基础性指标计算" sheetId="1" r:id="rId1"/>
    <sheet name="招生指标分配情况" sheetId="3" r:id="rId2"/>
  </sheets>
  <calcPr calcId="152511"/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2" i="3"/>
  <c r="F2" i="3"/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2" i="3"/>
  <c r="E3" i="1"/>
  <c r="E4" i="1"/>
  <c r="E2" i="1"/>
</calcChain>
</file>

<file path=xl/sharedStrings.xml><?xml version="1.0" encoding="utf-8"?>
<sst xmlns="http://schemas.openxmlformats.org/spreadsheetml/2006/main" count="74" uniqueCount="73">
  <si>
    <r>
      <t>一级学科</t>
    </r>
    <r>
      <rPr>
        <sz val="10.5"/>
        <color theme="1"/>
        <rFont val="Calibri"/>
        <family val="2"/>
      </rPr>
      <t>/</t>
    </r>
    <r>
      <rPr>
        <sz val="10.5"/>
        <color theme="1"/>
        <rFont val="宋体"/>
        <family val="3"/>
        <charset val="134"/>
      </rPr>
      <t>专业学位类别</t>
    </r>
  </si>
  <si>
    <r>
      <t>二级学科</t>
    </r>
    <r>
      <rPr>
        <sz val="10.5"/>
        <color theme="1"/>
        <rFont val="Calibri"/>
        <family val="2"/>
      </rPr>
      <t>/</t>
    </r>
    <r>
      <rPr>
        <sz val="10.5"/>
        <color theme="1"/>
        <rFont val="宋体"/>
        <family val="3"/>
        <charset val="134"/>
      </rPr>
      <t>领域</t>
    </r>
  </si>
  <si>
    <r>
      <t>2021</t>
    </r>
    <r>
      <rPr>
        <sz val="10.5"/>
        <color theme="1"/>
        <rFont val="宋体"/>
        <family val="3"/>
        <charset val="134"/>
      </rPr>
      <t>级招生数</t>
    </r>
  </si>
  <si>
    <r>
      <t>2021</t>
    </r>
    <r>
      <rPr>
        <sz val="10.5"/>
        <color theme="1"/>
        <rFont val="宋体"/>
        <family val="3"/>
        <charset val="134"/>
      </rPr>
      <t>级资格导师数</t>
    </r>
  </si>
  <si>
    <t>化学工程与技术</t>
  </si>
  <si>
    <t>化学工艺</t>
  </si>
  <si>
    <t>应用化学</t>
  </si>
  <si>
    <t>资源与环境（专业学位）</t>
    <phoneticPr fontId="3" type="noConversion"/>
  </si>
  <si>
    <t>基础指标（A）</t>
    <phoneticPr fontId="3" type="noConversion"/>
  </si>
  <si>
    <t>姓名</t>
  </si>
  <si>
    <t>董延茂</t>
  </si>
  <si>
    <t>冯芳</t>
  </si>
  <si>
    <t>张强</t>
  </si>
  <si>
    <t>陈佳佳</t>
  </si>
  <si>
    <t>纪丽莲</t>
  </si>
  <si>
    <t>鞠鑫</t>
  </si>
  <si>
    <t>李良智</t>
  </si>
  <si>
    <t>刘恒蔚</t>
  </si>
  <si>
    <t>秦粉菊</t>
  </si>
  <si>
    <t>王桃云</t>
  </si>
  <si>
    <t>严立石</t>
  </si>
  <si>
    <t>戴国梁</t>
  </si>
  <si>
    <t>李春生</t>
  </si>
  <si>
    <t>刘洁</t>
  </si>
  <si>
    <t>孙艳艳</t>
  </si>
  <si>
    <t>魏怀鑫</t>
  </si>
  <si>
    <t>袁妍</t>
  </si>
  <si>
    <t>张钱丽</t>
  </si>
  <si>
    <t>赵鑫</t>
  </si>
  <si>
    <t>周兴</t>
  </si>
  <si>
    <t>周宇扬</t>
  </si>
  <si>
    <t>刘守清</t>
  </si>
  <si>
    <t>孟则达</t>
  </si>
  <si>
    <t>孙嬿</t>
  </si>
  <si>
    <t>袁红霞</t>
  </si>
  <si>
    <t>陈丰</t>
  </si>
  <si>
    <t>陈硕然</t>
  </si>
  <si>
    <t>胡敬</t>
  </si>
  <si>
    <t>李宛飞</t>
  </si>
  <si>
    <t>李长明</t>
  </si>
  <si>
    <t>梁作芹</t>
  </si>
  <si>
    <t>刘波</t>
  </si>
  <si>
    <t>刘成宝</t>
  </si>
  <si>
    <t>吴正颖</t>
  </si>
  <si>
    <t>叶常青</t>
  </si>
  <si>
    <t>邵瑜（兼）</t>
    <phoneticPr fontId="3" type="noConversion"/>
  </si>
  <si>
    <t>李屹（兼）</t>
    <phoneticPr fontId="3" type="noConversion"/>
  </si>
  <si>
    <t>张文超</t>
    <phoneticPr fontId="3" type="noConversion"/>
  </si>
  <si>
    <t>郭伟强</t>
    <phoneticPr fontId="3" type="noConversion"/>
  </si>
  <si>
    <t>齐鑫</t>
    <phoneticPr fontId="3" type="noConversion"/>
  </si>
  <si>
    <t>谢志翔</t>
    <phoneticPr fontId="3" type="noConversion"/>
  </si>
  <si>
    <t>王秀玲</t>
    <phoneticPr fontId="3" type="noConversion"/>
  </si>
  <si>
    <t>邓雯雯</t>
    <phoneticPr fontId="3" type="noConversion"/>
  </si>
  <si>
    <t>陈婷</t>
    <phoneticPr fontId="3" type="noConversion"/>
  </si>
  <si>
    <t>钱玮</t>
    <phoneticPr fontId="3" type="noConversion"/>
  </si>
  <si>
    <t>导师奖励性
指标（B）</t>
    <phoneticPr fontId="3" type="noConversion"/>
  </si>
  <si>
    <t>学生奖励性
指标（C）</t>
    <phoneticPr fontId="3" type="noConversion"/>
  </si>
  <si>
    <t>横向经费
到账（万）</t>
    <phoneticPr fontId="3" type="noConversion"/>
  </si>
  <si>
    <t>基础性指标
（A）</t>
    <phoneticPr fontId="3" type="noConversion"/>
  </si>
  <si>
    <t>学生省部级
奖励或项目数</t>
    <phoneticPr fontId="3" type="noConversion"/>
  </si>
  <si>
    <t>二类或二区论文数</t>
    <phoneticPr fontId="3" type="noConversion"/>
  </si>
  <si>
    <t>化学工程与技术
招生指标</t>
    <phoneticPr fontId="3" type="noConversion"/>
  </si>
  <si>
    <t>资源与环境
招生指标</t>
    <phoneticPr fontId="3" type="noConversion"/>
  </si>
  <si>
    <t>招生指标
（Q）</t>
    <phoneticPr fontId="3" type="noConversion"/>
  </si>
  <si>
    <t>一类或一区论文数</t>
    <phoneticPr fontId="3" type="noConversion"/>
  </si>
  <si>
    <t>刘松柏（兼）</t>
    <phoneticPr fontId="3" type="noConversion"/>
  </si>
  <si>
    <t>宋延林（兼）</t>
    <phoneticPr fontId="3" type="noConversion"/>
  </si>
  <si>
    <t>导师省部级
项目数</t>
    <phoneticPr fontId="3" type="noConversion"/>
  </si>
  <si>
    <t>导师国家级
奖项数</t>
    <phoneticPr fontId="3" type="noConversion"/>
  </si>
  <si>
    <t>导师省部级
奖项数</t>
    <phoneticPr fontId="3" type="noConversion"/>
  </si>
  <si>
    <t>导师国家级
项目数</t>
    <phoneticPr fontId="3" type="noConversion"/>
  </si>
  <si>
    <t>学生国家级
奖励、项目或省优硕论文数</t>
    <phoneticPr fontId="3" type="noConversion"/>
  </si>
  <si>
    <t>扶教龙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</si>
</sst>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family val="2"/>
      <scheme val="minor"/>
    </font>
    <font>
      <sz val="10.5"/>
      <color theme="1"/>
      <name val="Calibri"/>
      <family val="2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.5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Border="1"/>
    <xf numFmtId="176" fontId="0" fillId="0" borderId="1" xfId="0" applyNumberFormat="1" applyBorder="1"/>
    <xf numFmtId="0" fontId="5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="175" zoomScaleNormal="175" workbookViewId="0">
      <selection activeCell="C3" sqref="C3"/>
    </sheetView>
  </sheetViews>
  <sheetFormatPr defaultRowHeight="13.5" x14ac:dyDescent="0.15"/>
  <cols>
    <col min="1" max="1" width="19.5" customWidth="1"/>
    <col min="2" max="2" width="17.375" customWidth="1"/>
    <col min="3" max="3" width="13.375" customWidth="1"/>
    <col min="4" max="4" width="12.5" customWidth="1"/>
    <col min="5" max="5" width="12" customWidth="1"/>
  </cols>
  <sheetData>
    <row r="1" spans="1:5" ht="27" x14ac:dyDescent="0.15">
      <c r="A1" s="9" t="s">
        <v>0</v>
      </c>
      <c r="B1" s="9" t="s">
        <v>1</v>
      </c>
      <c r="C1" s="10" t="s">
        <v>2</v>
      </c>
      <c r="D1" s="10" t="s">
        <v>3</v>
      </c>
      <c r="E1" s="11" t="s">
        <v>8</v>
      </c>
    </row>
    <row r="2" spans="1:5" ht="14.25" x14ac:dyDescent="0.15">
      <c r="A2" s="9" t="s">
        <v>4</v>
      </c>
      <c r="B2" s="9" t="s">
        <v>5</v>
      </c>
      <c r="C2" s="10">
        <v>6</v>
      </c>
      <c r="D2" s="10">
        <v>17</v>
      </c>
      <c r="E2" s="12">
        <f>0.7*C2/D2</f>
        <v>0.24705882352941172</v>
      </c>
    </row>
    <row r="3" spans="1:5" ht="14.25" x14ac:dyDescent="0.15">
      <c r="A3" s="9" t="s">
        <v>4</v>
      </c>
      <c r="B3" s="9" t="s">
        <v>6</v>
      </c>
      <c r="C3" s="10">
        <v>10</v>
      </c>
      <c r="D3" s="10">
        <v>11</v>
      </c>
      <c r="E3" s="12">
        <f t="shared" ref="E3:E4" si="0">0.7*C3/D3</f>
        <v>0.63636363636363635</v>
      </c>
    </row>
    <row r="4" spans="1:5" ht="25.5" x14ac:dyDescent="0.15">
      <c r="A4" s="9" t="s">
        <v>7</v>
      </c>
      <c r="B4" s="10"/>
      <c r="C4" s="10">
        <v>50</v>
      </c>
      <c r="D4" s="10">
        <v>47</v>
      </c>
      <c r="E4" s="12">
        <f t="shared" si="0"/>
        <v>0.74468085106382975</v>
      </c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pane ySplit="1" topLeftCell="A10" activePane="bottomLeft" state="frozen"/>
      <selection pane="bottomLeft" activeCell="E32" sqref="E32"/>
    </sheetView>
  </sheetViews>
  <sheetFormatPr defaultRowHeight="13.5" x14ac:dyDescent="0.15"/>
  <cols>
    <col min="1" max="1" width="12.75" customWidth="1"/>
    <col min="2" max="2" width="9.125" style="8" customWidth="1"/>
    <col min="3" max="3" width="15.125" customWidth="1"/>
    <col min="4" max="4" width="10.875" customWidth="1"/>
    <col min="5" max="5" width="12.125" style="8" customWidth="1"/>
    <col min="6" max="6" width="11.125" style="8" customWidth="1"/>
    <col min="7" max="9" width="11.875" customWidth="1"/>
    <col min="10" max="10" width="12.375" customWidth="1"/>
    <col min="11" max="11" width="10.125" customWidth="1"/>
    <col min="12" max="12" width="12.75" style="8" customWidth="1"/>
    <col min="13" max="13" width="11.875" customWidth="1"/>
    <col min="14" max="14" width="12.375" customWidth="1"/>
  </cols>
  <sheetData>
    <row r="1" spans="1:16" ht="40.5" x14ac:dyDescent="0.15">
      <c r="A1" s="1" t="s">
        <v>9</v>
      </c>
      <c r="B1" s="3" t="s">
        <v>63</v>
      </c>
      <c r="C1" s="2" t="s">
        <v>61</v>
      </c>
      <c r="D1" s="2" t="s">
        <v>62</v>
      </c>
      <c r="E1" s="3" t="s">
        <v>58</v>
      </c>
      <c r="F1" s="3" t="s">
        <v>55</v>
      </c>
      <c r="G1" s="2" t="s">
        <v>68</v>
      </c>
      <c r="H1" s="2" t="s">
        <v>69</v>
      </c>
      <c r="I1" s="2" t="s">
        <v>70</v>
      </c>
      <c r="J1" s="2" t="s">
        <v>67</v>
      </c>
      <c r="K1" s="2" t="s">
        <v>57</v>
      </c>
      <c r="L1" s="3" t="s">
        <v>56</v>
      </c>
      <c r="M1" s="2" t="s">
        <v>71</v>
      </c>
      <c r="N1" s="2" t="s">
        <v>59</v>
      </c>
      <c r="O1" s="2" t="s">
        <v>64</v>
      </c>
      <c r="P1" s="2" t="s">
        <v>60</v>
      </c>
    </row>
    <row r="2" spans="1:16" x14ac:dyDescent="0.15">
      <c r="A2" s="4" t="s">
        <v>10</v>
      </c>
      <c r="B2" s="7">
        <f>E2+F2+L2</f>
        <v>0.99</v>
      </c>
      <c r="C2" s="5"/>
      <c r="D2" s="5"/>
      <c r="E2" s="7">
        <v>0.99</v>
      </c>
      <c r="F2" s="7">
        <f>1*G2+0.5*H2+0.5*I2+0.3*J2+ROUNDDOWN(K2/20,0)*0.1</f>
        <v>0</v>
      </c>
      <c r="G2" s="5"/>
      <c r="H2" s="5"/>
      <c r="I2" s="5"/>
      <c r="J2" s="5"/>
      <c r="K2" s="5"/>
      <c r="L2" s="7">
        <f>0.6*M2+0.3*N2+0.3*O2+0.2*P2</f>
        <v>0</v>
      </c>
      <c r="M2" s="5"/>
      <c r="N2" s="5"/>
      <c r="O2" s="5"/>
      <c r="P2" s="5"/>
    </row>
    <row r="3" spans="1:16" x14ac:dyDescent="0.15">
      <c r="A3" s="4" t="s">
        <v>11</v>
      </c>
      <c r="B3" s="7">
        <f>E3+F3+L3</f>
        <v>0.99</v>
      </c>
      <c r="C3" s="5"/>
      <c r="D3" s="5"/>
      <c r="E3" s="7">
        <v>0.99</v>
      </c>
      <c r="F3" s="7">
        <f t="shared" ref="F3:F49" si="0">1*G3+0.5*H3+0.5*I3+0.3*J3+ROUNDDOWN(K3/20,0)*0.1</f>
        <v>0</v>
      </c>
      <c r="G3" s="5"/>
      <c r="H3" s="5"/>
      <c r="I3" s="5"/>
      <c r="J3" s="5"/>
      <c r="K3" s="5"/>
      <c r="L3" s="7">
        <f t="shared" ref="L3:L49" si="1">0.6*M3+0.3*N3+0.3*O3+0.2*P3</f>
        <v>0</v>
      </c>
      <c r="M3" s="5"/>
      <c r="N3" s="5"/>
      <c r="O3" s="5"/>
      <c r="P3" s="5"/>
    </row>
    <row r="4" spans="1:16" x14ac:dyDescent="0.15">
      <c r="A4" s="4" t="s">
        <v>12</v>
      </c>
      <c r="B4" s="7">
        <f>E4+F4+L4</f>
        <v>0.99</v>
      </c>
      <c r="C4" s="5"/>
      <c r="D4" s="5"/>
      <c r="E4" s="7">
        <v>0.99</v>
      </c>
      <c r="F4" s="7">
        <f t="shared" si="0"/>
        <v>0</v>
      </c>
      <c r="G4" s="5"/>
      <c r="H4" s="5"/>
      <c r="I4" s="5"/>
      <c r="J4" s="5"/>
      <c r="K4" s="5"/>
      <c r="L4" s="7">
        <f t="shared" si="1"/>
        <v>0</v>
      </c>
      <c r="M4" s="5"/>
      <c r="N4" s="5"/>
      <c r="O4" s="5"/>
      <c r="P4" s="5"/>
    </row>
    <row r="5" spans="1:16" x14ac:dyDescent="0.15">
      <c r="A5" s="4" t="s">
        <v>13</v>
      </c>
      <c r="B5" s="7">
        <f>E5+F5+L5</f>
        <v>0.99</v>
      </c>
      <c r="C5" s="5"/>
      <c r="D5" s="5"/>
      <c r="E5" s="7">
        <v>0.99</v>
      </c>
      <c r="F5" s="7">
        <f t="shared" si="0"/>
        <v>0</v>
      </c>
      <c r="G5" s="5"/>
      <c r="H5" s="5"/>
      <c r="I5" s="5"/>
      <c r="J5" s="5"/>
      <c r="K5" s="5"/>
      <c r="L5" s="7">
        <f t="shared" si="1"/>
        <v>0</v>
      </c>
      <c r="M5" s="5"/>
      <c r="N5" s="5"/>
      <c r="O5" s="5"/>
      <c r="P5" s="5"/>
    </row>
    <row r="6" spans="1:16" x14ac:dyDescent="0.15">
      <c r="A6" s="4" t="s">
        <v>72</v>
      </c>
      <c r="B6" s="7">
        <f>E6+F6+L6</f>
        <v>0.99</v>
      </c>
      <c r="C6" s="5"/>
      <c r="D6" s="5"/>
      <c r="E6" s="7">
        <v>0.99</v>
      </c>
      <c r="F6" s="7">
        <f t="shared" si="0"/>
        <v>0</v>
      </c>
      <c r="G6" s="5"/>
      <c r="H6" s="5"/>
      <c r="I6" s="5"/>
      <c r="J6" s="5"/>
      <c r="K6" s="5"/>
      <c r="L6" s="7">
        <f t="shared" si="1"/>
        <v>0</v>
      </c>
      <c r="M6" s="5"/>
      <c r="N6" s="5"/>
      <c r="O6" s="5"/>
      <c r="P6" s="5"/>
    </row>
    <row r="7" spans="1:16" x14ac:dyDescent="0.15">
      <c r="A7" s="4" t="s">
        <v>14</v>
      </c>
      <c r="B7" s="7">
        <f>E7+F7+L7</f>
        <v>0.99</v>
      </c>
      <c r="C7" s="5"/>
      <c r="D7" s="5"/>
      <c r="E7" s="7">
        <v>0.99</v>
      </c>
      <c r="F7" s="7">
        <f t="shared" si="0"/>
        <v>0</v>
      </c>
      <c r="G7" s="5"/>
      <c r="H7" s="5"/>
      <c r="I7" s="5"/>
      <c r="J7" s="5"/>
      <c r="K7" s="5"/>
      <c r="L7" s="7">
        <f t="shared" si="1"/>
        <v>0</v>
      </c>
      <c r="M7" s="5"/>
      <c r="N7" s="5"/>
      <c r="O7" s="5"/>
      <c r="P7" s="5"/>
    </row>
    <row r="8" spans="1:16" x14ac:dyDescent="0.15">
      <c r="A8" s="4" t="s">
        <v>15</v>
      </c>
      <c r="B8" s="7">
        <f>E8+F8+L8</f>
        <v>0.99</v>
      </c>
      <c r="C8" s="5"/>
      <c r="D8" s="5"/>
      <c r="E8" s="7">
        <v>0.99</v>
      </c>
      <c r="F8" s="7">
        <f t="shared" si="0"/>
        <v>0</v>
      </c>
      <c r="G8" s="5"/>
      <c r="H8" s="5"/>
      <c r="I8" s="5"/>
      <c r="J8" s="5"/>
      <c r="K8" s="5"/>
      <c r="L8" s="7">
        <f t="shared" si="1"/>
        <v>0</v>
      </c>
      <c r="M8" s="5"/>
      <c r="N8" s="5"/>
      <c r="O8" s="5"/>
      <c r="P8" s="5"/>
    </row>
    <row r="9" spans="1:16" x14ac:dyDescent="0.15">
      <c r="A9" s="4" t="s">
        <v>16</v>
      </c>
      <c r="B9" s="7">
        <f>E9+F9+L9</f>
        <v>0.99</v>
      </c>
      <c r="C9" s="5"/>
      <c r="D9" s="5"/>
      <c r="E9" s="7">
        <v>0.99</v>
      </c>
      <c r="F9" s="7">
        <f t="shared" si="0"/>
        <v>0</v>
      </c>
      <c r="G9" s="5"/>
      <c r="H9" s="5"/>
      <c r="I9" s="5"/>
      <c r="J9" s="5"/>
      <c r="K9" s="5"/>
      <c r="L9" s="7">
        <f t="shared" si="1"/>
        <v>0</v>
      </c>
      <c r="M9" s="5"/>
      <c r="N9" s="5"/>
      <c r="O9" s="5"/>
      <c r="P9" s="5"/>
    </row>
    <row r="10" spans="1:16" x14ac:dyDescent="0.15">
      <c r="A10" s="4" t="s">
        <v>17</v>
      </c>
      <c r="B10" s="7">
        <f>E10+F10+L10</f>
        <v>0.99</v>
      </c>
      <c r="C10" s="5"/>
      <c r="D10" s="5"/>
      <c r="E10" s="7">
        <v>0.99</v>
      </c>
      <c r="F10" s="7">
        <f t="shared" si="0"/>
        <v>0</v>
      </c>
      <c r="G10" s="5"/>
      <c r="H10" s="5"/>
      <c r="I10" s="5"/>
      <c r="J10" s="5"/>
      <c r="K10" s="5"/>
      <c r="L10" s="7">
        <f t="shared" si="1"/>
        <v>0</v>
      </c>
      <c r="M10" s="5"/>
      <c r="N10" s="5"/>
      <c r="O10" s="5"/>
      <c r="P10" s="5"/>
    </row>
    <row r="11" spans="1:16" x14ac:dyDescent="0.15">
      <c r="A11" s="4" t="s">
        <v>18</v>
      </c>
      <c r="B11" s="7">
        <f>E11+F11+L11</f>
        <v>0.99</v>
      </c>
      <c r="C11" s="5"/>
      <c r="D11" s="5"/>
      <c r="E11" s="7">
        <v>0.99</v>
      </c>
      <c r="F11" s="7">
        <f t="shared" si="0"/>
        <v>0</v>
      </c>
      <c r="G11" s="5"/>
      <c r="H11" s="5"/>
      <c r="I11" s="5"/>
      <c r="J11" s="5"/>
      <c r="K11" s="5"/>
      <c r="L11" s="7">
        <f t="shared" si="1"/>
        <v>0</v>
      </c>
      <c r="M11" s="5"/>
      <c r="N11" s="5"/>
      <c r="O11" s="5"/>
      <c r="P11" s="5"/>
    </row>
    <row r="12" spans="1:16" x14ac:dyDescent="0.15">
      <c r="A12" s="4" t="s">
        <v>19</v>
      </c>
      <c r="B12" s="7">
        <f>E12+F12+L12</f>
        <v>0.99</v>
      </c>
      <c r="C12" s="5"/>
      <c r="D12" s="5"/>
      <c r="E12" s="7">
        <v>0.99</v>
      </c>
      <c r="F12" s="7">
        <f t="shared" si="0"/>
        <v>0</v>
      </c>
      <c r="G12" s="5"/>
      <c r="H12" s="5"/>
      <c r="I12" s="5"/>
      <c r="J12" s="5"/>
      <c r="K12" s="5"/>
      <c r="L12" s="7">
        <f t="shared" si="1"/>
        <v>0</v>
      </c>
      <c r="M12" s="5"/>
      <c r="N12" s="5"/>
      <c r="O12" s="5"/>
      <c r="P12" s="5"/>
    </row>
    <row r="13" spans="1:16" x14ac:dyDescent="0.15">
      <c r="A13" s="4" t="s">
        <v>20</v>
      </c>
      <c r="B13" s="7">
        <f>E13+F13+L13</f>
        <v>0.99</v>
      </c>
      <c r="C13" s="5"/>
      <c r="D13" s="5"/>
      <c r="E13" s="7">
        <v>0.99</v>
      </c>
      <c r="F13" s="7">
        <f t="shared" si="0"/>
        <v>0</v>
      </c>
      <c r="G13" s="5"/>
      <c r="H13" s="5"/>
      <c r="I13" s="5"/>
      <c r="J13" s="5"/>
      <c r="K13" s="5"/>
      <c r="L13" s="7">
        <f t="shared" si="1"/>
        <v>0</v>
      </c>
      <c r="M13" s="5"/>
      <c r="N13" s="5"/>
      <c r="O13" s="5"/>
      <c r="P13" s="5"/>
    </row>
    <row r="14" spans="1:16" x14ac:dyDescent="0.15">
      <c r="A14" s="13" t="s">
        <v>65</v>
      </c>
      <c r="B14" s="7">
        <f>E14+F14+L14</f>
        <v>0.99</v>
      </c>
      <c r="C14" s="5"/>
      <c r="D14" s="5"/>
      <c r="E14" s="7">
        <v>0.99</v>
      </c>
      <c r="F14" s="7">
        <f t="shared" si="0"/>
        <v>0</v>
      </c>
      <c r="G14" s="5"/>
      <c r="H14" s="5"/>
      <c r="I14" s="5"/>
      <c r="J14" s="5"/>
      <c r="K14" s="5"/>
      <c r="L14" s="7">
        <f t="shared" si="1"/>
        <v>0</v>
      </c>
      <c r="M14" s="5"/>
      <c r="N14" s="5"/>
      <c r="O14" s="5"/>
      <c r="P14" s="5"/>
    </row>
    <row r="15" spans="1:16" x14ac:dyDescent="0.15">
      <c r="A15" s="13" t="s">
        <v>45</v>
      </c>
      <c r="B15" s="7">
        <f>E15+F15+L15</f>
        <v>0.25</v>
      </c>
      <c r="C15" s="5"/>
      <c r="D15" s="5"/>
      <c r="E15" s="7">
        <v>0.25</v>
      </c>
      <c r="F15" s="7">
        <f t="shared" si="0"/>
        <v>0</v>
      </c>
      <c r="G15" s="5"/>
      <c r="H15" s="5"/>
      <c r="I15" s="5"/>
      <c r="J15" s="5"/>
      <c r="K15" s="5"/>
      <c r="L15" s="7">
        <f t="shared" si="1"/>
        <v>0</v>
      </c>
      <c r="M15" s="5"/>
      <c r="N15" s="5"/>
      <c r="O15" s="5"/>
      <c r="P15" s="5"/>
    </row>
    <row r="16" spans="1:16" x14ac:dyDescent="0.15">
      <c r="A16" s="13" t="s">
        <v>49</v>
      </c>
      <c r="B16" s="7">
        <f>E16+F16+L16</f>
        <v>0.99</v>
      </c>
      <c r="C16" s="5"/>
      <c r="D16" s="5"/>
      <c r="E16" s="7">
        <v>0.99</v>
      </c>
      <c r="F16" s="7">
        <f t="shared" si="0"/>
        <v>0</v>
      </c>
      <c r="G16" s="5"/>
      <c r="H16" s="5"/>
      <c r="I16" s="5"/>
      <c r="J16" s="5"/>
      <c r="K16" s="5"/>
      <c r="L16" s="7">
        <f t="shared" si="1"/>
        <v>0</v>
      </c>
      <c r="M16" s="5"/>
      <c r="N16" s="5"/>
      <c r="O16" s="5"/>
      <c r="P16" s="5"/>
    </row>
    <row r="17" spans="1:16" x14ac:dyDescent="0.15">
      <c r="A17" s="13" t="s">
        <v>47</v>
      </c>
      <c r="B17" s="7">
        <f>E17+F17+L17</f>
        <v>0.99</v>
      </c>
      <c r="C17" s="5"/>
      <c r="D17" s="5"/>
      <c r="E17" s="7">
        <v>0.99</v>
      </c>
      <c r="F17" s="7">
        <f t="shared" si="0"/>
        <v>0</v>
      </c>
      <c r="G17" s="5"/>
      <c r="H17" s="5"/>
      <c r="I17" s="5"/>
      <c r="J17" s="5"/>
      <c r="K17" s="5"/>
      <c r="L17" s="7">
        <f t="shared" si="1"/>
        <v>0</v>
      </c>
      <c r="M17" s="5"/>
      <c r="N17" s="5"/>
      <c r="O17" s="5"/>
      <c r="P17" s="5"/>
    </row>
    <row r="18" spans="1:16" x14ac:dyDescent="0.15">
      <c r="A18" s="13" t="s">
        <v>48</v>
      </c>
      <c r="B18" s="7">
        <f>E18+F18+L18</f>
        <v>0.99</v>
      </c>
      <c r="C18" s="5"/>
      <c r="D18" s="5"/>
      <c r="E18" s="7">
        <v>0.99</v>
      </c>
      <c r="F18" s="7">
        <f t="shared" si="0"/>
        <v>0</v>
      </c>
      <c r="G18" s="5"/>
      <c r="H18" s="5"/>
      <c r="I18" s="5"/>
      <c r="J18" s="5"/>
      <c r="K18" s="5"/>
      <c r="L18" s="7">
        <f t="shared" si="1"/>
        <v>0</v>
      </c>
      <c r="M18" s="5"/>
      <c r="N18" s="5"/>
      <c r="O18" s="5"/>
      <c r="P18" s="5"/>
    </row>
    <row r="19" spans="1:16" x14ac:dyDescent="0.15">
      <c r="A19" s="4" t="s">
        <v>21</v>
      </c>
      <c r="B19" s="7">
        <f>E19+F19+L19</f>
        <v>1.38</v>
      </c>
      <c r="C19" s="5"/>
      <c r="D19" s="5"/>
      <c r="E19" s="7">
        <v>1.38</v>
      </c>
      <c r="F19" s="7">
        <f t="shared" si="0"/>
        <v>0</v>
      </c>
      <c r="G19" s="5"/>
      <c r="H19" s="5"/>
      <c r="I19" s="5"/>
      <c r="J19" s="5"/>
      <c r="K19" s="5"/>
      <c r="L19" s="7">
        <f t="shared" si="1"/>
        <v>0</v>
      </c>
      <c r="M19" s="5"/>
      <c r="N19" s="5"/>
      <c r="O19" s="5"/>
      <c r="P19" s="5"/>
    </row>
    <row r="20" spans="1:16" x14ac:dyDescent="0.15">
      <c r="A20" s="4" t="s">
        <v>22</v>
      </c>
      <c r="B20" s="7">
        <f>E20+F20+L20</f>
        <v>1.38</v>
      </c>
      <c r="C20" s="5"/>
      <c r="D20" s="5"/>
      <c r="E20" s="7">
        <v>1.38</v>
      </c>
      <c r="F20" s="7">
        <f t="shared" si="0"/>
        <v>0</v>
      </c>
      <c r="G20" s="5"/>
      <c r="H20" s="5"/>
      <c r="I20" s="5"/>
      <c r="J20" s="5"/>
      <c r="K20" s="5"/>
      <c r="L20" s="7">
        <f t="shared" si="1"/>
        <v>0</v>
      </c>
      <c r="M20" s="5"/>
      <c r="N20" s="5"/>
      <c r="O20" s="5"/>
      <c r="P20" s="5"/>
    </row>
    <row r="21" spans="1:16" x14ac:dyDescent="0.15">
      <c r="A21" s="4" t="s">
        <v>23</v>
      </c>
      <c r="B21" s="7">
        <f>E21+F21+L21</f>
        <v>1.38</v>
      </c>
      <c r="C21" s="5"/>
      <c r="D21" s="5"/>
      <c r="E21" s="7">
        <v>1.38</v>
      </c>
      <c r="F21" s="7">
        <f t="shared" si="0"/>
        <v>0</v>
      </c>
      <c r="G21" s="5"/>
      <c r="H21" s="5"/>
      <c r="I21" s="5"/>
      <c r="J21" s="5"/>
      <c r="K21" s="5"/>
      <c r="L21" s="7">
        <f t="shared" si="1"/>
        <v>0</v>
      </c>
      <c r="M21" s="5"/>
      <c r="N21" s="5"/>
      <c r="O21" s="5"/>
      <c r="P21" s="5"/>
    </row>
    <row r="22" spans="1:16" x14ac:dyDescent="0.15">
      <c r="A22" s="4" t="s">
        <v>24</v>
      </c>
      <c r="B22" s="7">
        <f>E22+F22+L22</f>
        <v>1.38</v>
      </c>
      <c r="C22" s="5"/>
      <c r="D22" s="5"/>
      <c r="E22" s="7">
        <v>1.38</v>
      </c>
      <c r="F22" s="7">
        <f t="shared" si="0"/>
        <v>0</v>
      </c>
      <c r="G22" s="5"/>
      <c r="H22" s="5"/>
      <c r="I22" s="5"/>
      <c r="J22" s="5"/>
      <c r="K22" s="5"/>
      <c r="L22" s="7">
        <f t="shared" si="1"/>
        <v>0</v>
      </c>
      <c r="M22" s="5"/>
      <c r="N22" s="5"/>
      <c r="O22" s="5"/>
      <c r="P22" s="5"/>
    </row>
    <row r="23" spans="1:16" x14ac:dyDescent="0.15">
      <c r="A23" s="4" t="s">
        <v>25</v>
      </c>
      <c r="B23" s="7">
        <f>E23+F23+L23</f>
        <v>1.38</v>
      </c>
      <c r="C23" s="5"/>
      <c r="D23" s="5"/>
      <c r="E23" s="7">
        <v>1.38</v>
      </c>
      <c r="F23" s="7">
        <f t="shared" si="0"/>
        <v>0</v>
      </c>
      <c r="G23" s="5"/>
      <c r="H23" s="5"/>
      <c r="I23" s="5"/>
      <c r="J23" s="5"/>
      <c r="K23" s="5"/>
      <c r="L23" s="7">
        <f t="shared" si="1"/>
        <v>0</v>
      </c>
      <c r="M23" s="5"/>
      <c r="N23" s="5"/>
      <c r="O23" s="5"/>
      <c r="P23" s="5"/>
    </row>
    <row r="24" spans="1:16" x14ac:dyDescent="0.15">
      <c r="A24" s="4" t="s">
        <v>26</v>
      </c>
      <c r="B24" s="7">
        <f>E24+F24+L24</f>
        <v>1.38</v>
      </c>
      <c r="C24" s="5"/>
      <c r="D24" s="5"/>
      <c r="E24" s="7">
        <v>1.38</v>
      </c>
      <c r="F24" s="7">
        <f t="shared" si="0"/>
        <v>0</v>
      </c>
      <c r="G24" s="5"/>
      <c r="H24" s="5"/>
      <c r="I24" s="5"/>
      <c r="J24" s="5"/>
      <c r="K24" s="5"/>
      <c r="L24" s="7">
        <f t="shared" si="1"/>
        <v>0</v>
      </c>
      <c r="M24" s="5"/>
      <c r="N24" s="5"/>
      <c r="O24" s="5"/>
      <c r="P24" s="5"/>
    </row>
    <row r="25" spans="1:16" x14ac:dyDescent="0.15">
      <c r="A25" s="4" t="s">
        <v>27</v>
      </c>
      <c r="B25" s="7">
        <f>E25+F25+L25</f>
        <v>1.38</v>
      </c>
      <c r="C25" s="5"/>
      <c r="D25" s="5"/>
      <c r="E25" s="7">
        <v>1.38</v>
      </c>
      <c r="F25" s="7">
        <f t="shared" si="0"/>
        <v>0</v>
      </c>
      <c r="G25" s="5"/>
      <c r="H25" s="5"/>
      <c r="I25" s="5"/>
      <c r="J25" s="5"/>
      <c r="K25" s="5"/>
      <c r="L25" s="7">
        <f t="shared" si="1"/>
        <v>0</v>
      </c>
      <c r="M25" s="5"/>
      <c r="N25" s="5"/>
      <c r="O25" s="5"/>
      <c r="P25" s="5"/>
    </row>
    <row r="26" spans="1:16" x14ac:dyDescent="0.15">
      <c r="A26" s="4" t="s">
        <v>28</v>
      </c>
      <c r="B26" s="7">
        <f>E26+F26+L26</f>
        <v>1.38</v>
      </c>
      <c r="C26" s="5"/>
      <c r="D26" s="5"/>
      <c r="E26" s="7">
        <v>1.38</v>
      </c>
      <c r="F26" s="7">
        <f t="shared" si="0"/>
        <v>0</v>
      </c>
      <c r="G26" s="5"/>
      <c r="H26" s="5"/>
      <c r="I26" s="5"/>
      <c r="J26" s="5"/>
      <c r="K26" s="5"/>
      <c r="L26" s="7">
        <f t="shared" si="1"/>
        <v>0</v>
      </c>
      <c r="M26" s="5"/>
      <c r="N26" s="5"/>
      <c r="O26" s="5"/>
      <c r="P26" s="5"/>
    </row>
    <row r="27" spans="1:16" x14ac:dyDescent="0.15">
      <c r="A27" s="4" t="s">
        <v>29</v>
      </c>
      <c r="B27" s="7">
        <f>E27+F27+L27</f>
        <v>1.38</v>
      </c>
      <c r="C27" s="5"/>
      <c r="D27" s="5"/>
      <c r="E27" s="7">
        <v>1.38</v>
      </c>
      <c r="F27" s="7">
        <f t="shared" si="0"/>
        <v>0</v>
      </c>
      <c r="G27" s="5"/>
      <c r="H27" s="5"/>
      <c r="I27" s="5"/>
      <c r="J27" s="5"/>
      <c r="K27" s="5"/>
      <c r="L27" s="7">
        <f t="shared" si="1"/>
        <v>0</v>
      </c>
      <c r="M27" s="5"/>
      <c r="N27" s="5"/>
      <c r="O27" s="5"/>
      <c r="P27" s="5"/>
    </row>
    <row r="28" spans="1:16" x14ac:dyDescent="0.15">
      <c r="A28" s="4" t="s">
        <v>30</v>
      </c>
      <c r="B28" s="7">
        <f>E28+F28+L28</f>
        <v>1.38</v>
      </c>
      <c r="C28" s="5"/>
      <c r="D28" s="5"/>
      <c r="E28" s="7">
        <v>1.38</v>
      </c>
      <c r="F28" s="7">
        <f t="shared" si="0"/>
        <v>0</v>
      </c>
      <c r="G28" s="5"/>
      <c r="H28" s="5"/>
      <c r="I28" s="5"/>
      <c r="J28" s="5"/>
      <c r="K28" s="5"/>
      <c r="L28" s="7">
        <f t="shared" si="1"/>
        <v>0</v>
      </c>
      <c r="M28" s="5"/>
      <c r="N28" s="5"/>
      <c r="O28" s="5"/>
      <c r="P28" s="5"/>
    </row>
    <row r="29" spans="1:16" x14ac:dyDescent="0.15">
      <c r="A29" s="13" t="s">
        <v>50</v>
      </c>
      <c r="B29" s="7">
        <f>E29+F29+L29</f>
        <v>1.38</v>
      </c>
      <c r="C29" s="5"/>
      <c r="D29" s="5"/>
      <c r="E29" s="7">
        <v>1.38</v>
      </c>
      <c r="F29" s="7">
        <f t="shared" si="0"/>
        <v>0</v>
      </c>
      <c r="G29" s="5"/>
      <c r="H29" s="5"/>
      <c r="I29" s="5"/>
      <c r="J29" s="5"/>
      <c r="K29" s="5"/>
      <c r="L29" s="7">
        <f t="shared" si="1"/>
        <v>0</v>
      </c>
      <c r="M29" s="5"/>
      <c r="N29" s="5"/>
      <c r="O29" s="5"/>
      <c r="P29" s="5"/>
    </row>
    <row r="30" spans="1:16" x14ac:dyDescent="0.15">
      <c r="A30" s="4" t="s">
        <v>31</v>
      </c>
      <c r="B30" s="7">
        <f>E30+F30+L30</f>
        <v>0.74</v>
      </c>
      <c r="C30" s="5">
        <v>0</v>
      </c>
      <c r="D30" s="5"/>
      <c r="E30" s="7">
        <v>0.74</v>
      </c>
      <c r="F30" s="7">
        <f t="shared" si="0"/>
        <v>0</v>
      </c>
      <c r="G30" s="5"/>
      <c r="H30" s="5"/>
      <c r="I30" s="5"/>
      <c r="J30" s="5"/>
      <c r="K30" s="5"/>
      <c r="L30" s="7">
        <f t="shared" si="1"/>
        <v>0</v>
      </c>
      <c r="M30" s="5"/>
      <c r="N30" s="5"/>
      <c r="O30" s="5"/>
      <c r="P30" s="5"/>
    </row>
    <row r="31" spans="1:16" ht="14.25" x14ac:dyDescent="0.15">
      <c r="A31" s="6" t="s">
        <v>32</v>
      </c>
      <c r="B31" s="7">
        <f>E31+F31+L31</f>
        <v>0.74</v>
      </c>
      <c r="C31" s="5">
        <v>0</v>
      </c>
      <c r="D31" s="5"/>
      <c r="E31" s="7">
        <v>0.74</v>
      </c>
      <c r="F31" s="7">
        <f t="shared" si="0"/>
        <v>0</v>
      </c>
      <c r="G31" s="5"/>
      <c r="H31" s="5"/>
      <c r="I31" s="5"/>
      <c r="J31" s="5"/>
      <c r="K31" s="5"/>
      <c r="L31" s="7">
        <f t="shared" si="1"/>
        <v>0</v>
      </c>
      <c r="M31" s="5"/>
      <c r="N31" s="5"/>
      <c r="O31" s="5"/>
      <c r="P31" s="5"/>
    </row>
    <row r="32" spans="1:16" x14ac:dyDescent="0.15">
      <c r="A32" s="4" t="s">
        <v>33</v>
      </c>
      <c r="B32" s="7">
        <f>E32+F32+L32</f>
        <v>0.74</v>
      </c>
      <c r="C32" s="5">
        <v>0</v>
      </c>
      <c r="D32" s="5"/>
      <c r="E32" s="7">
        <v>0.74</v>
      </c>
      <c r="F32" s="7">
        <f t="shared" si="0"/>
        <v>0</v>
      </c>
      <c r="G32" s="5"/>
      <c r="H32" s="5"/>
      <c r="I32" s="5"/>
      <c r="J32" s="5"/>
      <c r="K32" s="5"/>
      <c r="L32" s="7">
        <f t="shared" si="1"/>
        <v>0</v>
      </c>
      <c r="M32" s="5"/>
      <c r="N32" s="5"/>
      <c r="O32" s="5"/>
      <c r="P32" s="5"/>
    </row>
    <row r="33" spans="1:16" x14ac:dyDescent="0.15">
      <c r="A33" s="4" t="s">
        <v>34</v>
      </c>
      <c r="B33" s="7">
        <f>E33+F33+L33</f>
        <v>0.74</v>
      </c>
      <c r="C33" s="5">
        <v>0</v>
      </c>
      <c r="D33" s="5"/>
      <c r="E33" s="7">
        <v>0.74</v>
      </c>
      <c r="F33" s="7">
        <f t="shared" si="0"/>
        <v>0</v>
      </c>
      <c r="G33" s="5"/>
      <c r="H33" s="5"/>
      <c r="I33" s="5"/>
      <c r="J33" s="5"/>
      <c r="K33" s="5"/>
      <c r="L33" s="7">
        <f t="shared" si="1"/>
        <v>0</v>
      </c>
      <c r="M33" s="5"/>
      <c r="N33" s="5"/>
      <c r="O33" s="5"/>
      <c r="P33" s="5"/>
    </row>
    <row r="34" spans="1:16" x14ac:dyDescent="0.15">
      <c r="A34" s="4" t="s">
        <v>35</v>
      </c>
      <c r="B34" s="7">
        <f>E34+F34+L34</f>
        <v>0.74</v>
      </c>
      <c r="C34" s="5">
        <v>0</v>
      </c>
      <c r="D34" s="5"/>
      <c r="E34" s="7">
        <v>0.74</v>
      </c>
      <c r="F34" s="7">
        <f t="shared" si="0"/>
        <v>0</v>
      </c>
      <c r="G34" s="5"/>
      <c r="H34" s="5"/>
      <c r="I34" s="5"/>
      <c r="J34" s="5"/>
      <c r="K34" s="5"/>
      <c r="L34" s="7">
        <f t="shared" si="1"/>
        <v>0</v>
      </c>
      <c r="M34" s="5"/>
      <c r="N34" s="5"/>
      <c r="O34" s="5"/>
      <c r="P34" s="5"/>
    </row>
    <row r="35" spans="1:16" x14ac:dyDescent="0.15">
      <c r="A35" s="4" t="s">
        <v>36</v>
      </c>
      <c r="B35" s="7">
        <f>E35+F35+L35</f>
        <v>0.74</v>
      </c>
      <c r="C35" s="5">
        <v>0</v>
      </c>
      <c r="D35" s="5"/>
      <c r="E35" s="7">
        <v>0.74</v>
      </c>
      <c r="F35" s="7">
        <f t="shared" si="0"/>
        <v>0</v>
      </c>
      <c r="G35" s="5"/>
      <c r="H35" s="5"/>
      <c r="I35" s="5"/>
      <c r="J35" s="5"/>
      <c r="K35" s="5"/>
      <c r="L35" s="7">
        <f t="shared" si="1"/>
        <v>0</v>
      </c>
      <c r="M35" s="5"/>
      <c r="N35" s="5"/>
      <c r="O35" s="5"/>
      <c r="P35" s="5"/>
    </row>
    <row r="36" spans="1:16" x14ac:dyDescent="0.15">
      <c r="A36" s="4" t="s">
        <v>37</v>
      </c>
      <c r="B36" s="7">
        <f>E36+F36+L36</f>
        <v>0.74</v>
      </c>
      <c r="C36" s="5">
        <v>0</v>
      </c>
      <c r="D36" s="5"/>
      <c r="E36" s="7">
        <v>0.74</v>
      </c>
      <c r="F36" s="7">
        <f t="shared" si="0"/>
        <v>0</v>
      </c>
      <c r="G36" s="5"/>
      <c r="H36" s="5"/>
      <c r="I36" s="5"/>
      <c r="J36" s="5"/>
      <c r="K36" s="5"/>
      <c r="L36" s="7">
        <f t="shared" si="1"/>
        <v>0</v>
      </c>
      <c r="M36" s="5"/>
      <c r="N36" s="5"/>
      <c r="O36" s="5"/>
      <c r="P36" s="5"/>
    </row>
    <row r="37" spans="1:16" x14ac:dyDescent="0.15">
      <c r="A37" s="4" t="s">
        <v>38</v>
      </c>
      <c r="B37" s="7">
        <f>E37+F37+L37</f>
        <v>0.74</v>
      </c>
      <c r="C37" s="5">
        <v>0</v>
      </c>
      <c r="D37" s="5"/>
      <c r="E37" s="7">
        <v>0.74</v>
      </c>
      <c r="F37" s="7">
        <f t="shared" si="0"/>
        <v>0</v>
      </c>
      <c r="G37" s="5"/>
      <c r="H37" s="5"/>
      <c r="I37" s="5"/>
      <c r="J37" s="5"/>
      <c r="K37" s="5"/>
      <c r="L37" s="7">
        <f t="shared" si="1"/>
        <v>0</v>
      </c>
      <c r="M37" s="5"/>
      <c r="N37" s="5"/>
      <c r="O37" s="5"/>
      <c r="P37" s="5"/>
    </row>
    <row r="38" spans="1:16" x14ac:dyDescent="0.15">
      <c r="A38" s="4" t="s">
        <v>39</v>
      </c>
      <c r="B38" s="7">
        <f>E38+F38+L38</f>
        <v>0.74</v>
      </c>
      <c r="C38" s="5">
        <v>0</v>
      </c>
      <c r="D38" s="5"/>
      <c r="E38" s="7">
        <v>0.74</v>
      </c>
      <c r="F38" s="7">
        <f t="shared" si="0"/>
        <v>0</v>
      </c>
      <c r="G38" s="5"/>
      <c r="H38" s="5"/>
      <c r="I38" s="5"/>
      <c r="J38" s="5"/>
      <c r="K38" s="5"/>
      <c r="L38" s="7">
        <f t="shared" si="1"/>
        <v>0</v>
      </c>
      <c r="M38" s="5"/>
      <c r="N38" s="5"/>
      <c r="O38" s="5"/>
      <c r="P38" s="5"/>
    </row>
    <row r="39" spans="1:16" x14ac:dyDescent="0.15">
      <c r="A39" s="4" t="s">
        <v>40</v>
      </c>
      <c r="B39" s="7">
        <f>E39+F39+L39</f>
        <v>0.74</v>
      </c>
      <c r="C39" s="5">
        <v>0</v>
      </c>
      <c r="D39" s="5"/>
      <c r="E39" s="7">
        <v>0.74</v>
      </c>
      <c r="F39" s="7">
        <f t="shared" si="0"/>
        <v>0</v>
      </c>
      <c r="G39" s="5"/>
      <c r="H39" s="5"/>
      <c r="I39" s="5"/>
      <c r="J39" s="5"/>
      <c r="K39" s="5"/>
      <c r="L39" s="7">
        <f t="shared" si="1"/>
        <v>0</v>
      </c>
      <c r="M39" s="5"/>
      <c r="N39" s="5"/>
      <c r="O39" s="5"/>
      <c r="P39" s="5"/>
    </row>
    <row r="40" spans="1:16" x14ac:dyDescent="0.15">
      <c r="A40" s="4" t="s">
        <v>41</v>
      </c>
      <c r="B40" s="7">
        <f>E40+F40+L40</f>
        <v>0.74</v>
      </c>
      <c r="C40" s="5">
        <v>0</v>
      </c>
      <c r="D40" s="5"/>
      <c r="E40" s="7">
        <v>0.74</v>
      </c>
      <c r="F40" s="7">
        <f t="shared" si="0"/>
        <v>0</v>
      </c>
      <c r="G40" s="5"/>
      <c r="H40" s="5"/>
      <c r="I40" s="5"/>
      <c r="J40" s="5"/>
      <c r="K40" s="5"/>
      <c r="L40" s="7">
        <f t="shared" si="1"/>
        <v>0</v>
      </c>
      <c r="M40" s="5"/>
      <c r="N40" s="5"/>
      <c r="O40" s="5"/>
      <c r="P40" s="5"/>
    </row>
    <row r="41" spans="1:16" x14ac:dyDescent="0.15">
      <c r="A41" s="4" t="s">
        <v>42</v>
      </c>
      <c r="B41" s="7">
        <f>E41+F41+L41</f>
        <v>0.74</v>
      </c>
      <c r="C41" s="5">
        <v>0</v>
      </c>
      <c r="D41" s="5"/>
      <c r="E41" s="7">
        <v>0.74</v>
      </c>
      <c r="F41" s="7">
        <f t="shared" si="0"/>
        <v>0</v>
      </c>
      <c r="G41" s="5"/>
      <c r="H41" s="5"/>
      <c r="I41" s="5"/>
      <c r="J41" s="5"/>
      <c r="K41" s="5"/>
      <c r="L41" s="7">
        <f t="shared" si="1"/>
        <v>0</v>
      </c>
      <c r="M41" s="5"/>
      <c r="N41" s="5"/>
      <c r="O41" s="5"/>
      <c r="P41" s="5"/>
    </row>
    <row r="42" spans="1:16" x14ac:dyDescent="0.15">
      <c r="A42" s="4" t="s">
        <v>43</v>
      </c>
      <c r="B42" s="7">
        <f>E42+F42+L42</f>
        <v>0.74</v>
      </c>
      <c r="C42" s="5">
        <v>0</v>
      </c>
      <c r="D42" s="5"/>
      <c r="E42" s="7">
        <v>0.74</v>
      </c>
      <c r="F42" s="7">
        <f t="shared" si="0"/>
        <v>0</v>
      </c>
      <c r="G42" s="5"/>
      <c r="H42" s="5"/>
      <c r="I42" s="5"/>
      <c r="J42" s="5"/>
      <c r="K42" s="5"/>
      <c r="L42" s="7">
        <f t="shared" si="1"/>
        <v>0</v>
      </c>
      <c r="M42" s="5"/>
      <c r="N42" s="5"/>
      <c r="O42" s="5"/>
      <c r="P42" s="5"/>
    </row>
    <row r="43" spans="1:16" x14ac:dyDescent="0.15">
      <c r="A43" s="4" t="s">
        <v>44</v>
      </c>
      <c r="B43" s="7">
        <f>E43+F43+L43</f>
        <v>0.74</v>
      </c>
      <c r="C43" s="5">
        <v>0</v>
      </c>
      <c r="D43" s="5"/>
      <c r="E43" s="7">
        <v>0.74</v>
      </c>
      <c r="F43" s="7">
        <f t="shared" si="0"/>
        <v>0</v>
      </c>
      <c r="G43" s="5"/>
      <c r="H43" s="5"/>
      <c r="I43" s="5"/>
      <c r="J43" s="5"/>
      <c r="K43" s="5"/>
      <c r="L43" s="7">
        <f t="shared" si="1"/>
        <v>0</v>
      </c>
      <c r="M43" s="5"/>
      <c r="N43" s="5"/>
      <c r="O43" s="5"/>
      <c r="P43" s="5"/>
    </row>
    <row r="44" spans="1:16" x14ac:dyDescent="0.15">
      <c r="A44" s="13" t="s">
        <v>66</v>
      </c>
      <c r="B44" s="7">
        <f>E44+F44+L44</f>
        <v>0.74</v>
      </c>
      <c r="C44" s="5">
        <v>0</v>
      </c>
      <c r="D44" s="5"/>
      <c r="E44" s="7">
        <v>0.74</v>
      </c>
      <c r="F44" s="7">
        <f t="shared" si="0"/>
        <v>0</v>
      </c>
      <c r="G44" s="5"/>
      <c r="H44" s="5"/>
      <c r="I44" s="5"/>
      <c r="J44" s="5"/>
      <c r="K44" s="5"/>
      <c r="L44" s="7">
        <f t="shared" si="1"/>
        <v>0</v>
      </c>
      <c r="M44" s="5"/>
      <c r="N44" s="5"/>
      <c r="O44" s="5"/>
      <c r="P44" s="5"/>
    </row>
    <row r="45" spans="1:16" x14ac:dyDescent="0.15">
      <c r="A45" s="13" t="s">
        <v>46</v>
      </c>
      <c r="B45" s="7">
        <f>E45+F45+L45</f>
        <v>0.74</v>
      </c>
      <c r="C45" s="5">
        <v>0</v>
      </c>
      <c r="D45" s="5"/>
      <c r="E45" s="7">
        <v>0.74</v>
      </c>
      <c r="F45" s="7">
        <f t="shared" si="0"/>
        <v>0</v>
      </c>
      <c r="G45" s="5"/>
      <c r="H45" s="5"/>
      <c r="I45" s="5"/>
      <c r="J45" s="5"/>
      <c r="K45" s="5"/>
      <c r="L45" s="7">
        <f t="shared" si="1"/>
        <v>0</v>
      </c>
      <c r="M45" s="5"/>
      <c r="N45" s="5"/>
      <c r="O45" s="5"/>
      <c r="P45" s="5"/>
    </row>
    <row r="46" spans="1:16" x14ac:dyDescent="0.15">
      <c r="A46" s="13" t="s">
        <v>51</v>
      </c>
      <c r="B46" s="7">
        <f>E46+F46+L46</f>
        <v>0.74</v>
      </c>
      <c r="C46" s="5">
        <v>0</v>
      </c>
      <c r="D46" s="5"/>
      <c r="E46" s="7">
        <v>0.74</v>
      </c>
      <c r="F46" s="7">
        <f t="shared" si="0"/>
        <v>0</v>
      </c>
      <c r="G46" s="5"/>
      <c r="H46" s="5"/>
      <c r="I46" s="5"/>
      <c r="J46" s="5"/>
      <c r="K46" s="5"/>
      <c r="L46" s="7">
        <f t="shared" si="1"/>
        <v>0</v>
      </c>
      <c r="M46" s="5"/>
      <c r="N46" s="5"/>
      <c r="O46" s="5"/>
      <c r="P46" s="5"/>
    </row>
    <row r="47" spans="1:16" x14ac:dyDescent="0.15">
      <c r="A47" s="13" t="s">
        <v>52</v>
      </c>
      <c r="B47" s="7">
        <f>E47+F47+L47</f>
        <v>0.74</v>
      </c>
      <c r="C47" s="5">
        <v>0</v>
      </c>
      <c r="D47" s="5"/>
      <c r="E47" s="7">
        <v>0.74</v>
      </c>
      <c r="F47" s="7">
        <f t="shared" si="0"/>
        <v>0</v>
      </c>
      <c r="G47" s="5"/>
      <c r="H47" s="5"/>
      <c r="I47" s="5"/>
      <c r="J47" s="5"/>
      <c r="K47" s="5"/>
      <c r="L47" s="7">
        <f t="shared" si="1"/>
        <v>0</v>
      </c>
      <c r="M47" s="5"/>
      <c r="N47" s="5"/>
      <c r="O47" s="5"/>
      <c r="P47" s="5"/>
    </row>
    <row r="48" spans="1:16" x14ac:dyDescent="0.15">
      <c r="A48" s="13" t="s">
        <v>53</v>
      </c>
      <c r="B48" s="7">
        <f>E48+F48+L48</f>
        <v>0.74</v>
      </c>
      <c r="C48" s="5">
        <v>0</v>
      </c>
      <c r="D48" s="5"/>
      <c r="E48" s="7">
        <v>0.74</v>
      </c>
      <c r="F48" s="7">
        <f t="shared" si="0"/>
        <v>0</v>
      </c>
      <c r="G48" s="5"/>
      <c r="H48" s="5"/>
      <c r="I48" s="5"/>
      <c r="J48" s="5"/>
      <c r="K48" s="5"/>
      <c r="L48" s="7">
        <f t="shared" si="1"/>
        <v>0</v>
      </c>
      <c r="M48" s="5"/>
      <c r="N48" s="5"/>
      <c r="O48" s="5"/>
      <c r="P48" s="5"/>
    </row>
    <row r="49" spans="1:16" x14ac:dyDescent="0.15">
      <c r="A49" s="13" t="s">
        <v>54</v>
      </c>
      <c r="B49" s="7">
        <f>E49+F49+L49</f>
        <v>0.74</v>
      </c>
      <c r="C49" s="5">
        <v>0</v>
      </c>
      <c r="D49" s="5"/>
      <c r="E49" s="7">
        <v>0.74</v>
      </c>
      <c r="F49" s="7">
        <f t="shared" si="0"/>
        <v>0</v>
      </c>
      <c r="G49" s="5"/>
      <c r="H49" s="5"/>
      <c r="I49" s="5"/>
      <c r="J49" s="5"/>
      <c r="K49" s="5"/>
      <c r="L49" s="7">
        <f t="shared" si="1"/>
        <v>0</v>
      </c>
      <c r="M49" s="5"/>
      <c r="N49" s="5"/>
      <c r="O49" s="5"/>
      <c r="P49" s="5"/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基础性指标计算</vt:lpstr>
      <vt:lpstr>招生指标分配情况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2021-09-07T00:38:12Z</dcterms:modified>
</cp:coreProperties>
</file>